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F:\orca\orcamento\OR2025\ATAS E PLANILHAS - BANCADAS\RR\"/>
    </mc:Choice>
  </mc:AlternateContent>
  <bookViews>
    <workbookView xWindow="0" yWindow="0" windowWidth="28800" windowHeight="12315" activeTab="1"/>
  </bookViews>
  <sheets>
    <sheet name="Instruções" sheetId="2" r:id="rId1"/>
    <sheet name="R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V4" i="1"/>
  <c r="U4" i="1"/>
  <c r="T4" i="1"/>
  <c r="S4" i="1"/>
  <c r="R4" i="1"/>
  <c r="Q4" i="1"/>
  <c r="P4" i="1"/>
  <c r="O4" i="1"/>
  <c r="N4" i="1"/>
  <c r="M4" i="1"/>
  <c r="L4" i="1"/>
  <c r="K4" i="1"/>
  <c r="J4" i="1"/>
</calcChain>
</file>

<file path=xl/sharedStrings.xml><?xml version="1.0" encoding="utf-8"?>
<sst xmlns="http://schemas.openxmlformats.org/spreadsheetml/2006/main" count="128" uniqueCount="72">
  <si>
    <t>UF Autor</t>
  </si>
  <si>
    <t>RR</t>
  </si>
  <si>
    <t>Ano</t>
  </si>
  <si>
    <t>RP</t>
  </si>
  <si>
    <t>Autor</t>
  </si>
  <si>
    <t>Nro. Emenda</t>
  </si>
  <si>
    <t>Órgão</t>
  </si>
  <si>
    <t>UO</t>
  </si>
  <si>
    <t>Ação</t>
  </si>
  <si>
    <t>Localizador</t>
  </si>
  <si>
    <t>GND</t>
  </si>
  <si>
    <t xml:space="preserve"> Dotação Inicial Emenda</t>
  </si>
  <si>
    <t xml:space="preserve"> Dotação Atual Emenda</t>
  </si>
  <si>
    <t xml:space="preserve"> Empenhado</t>
  </si>
  <si>
    <t xml:space="preserve"> Liquidado</t>
  </si>
  <si>
    <t xml:space="preserve"> Pago</t>
  </si>
  <si>
    <t xml:space="preserve"> (X)
Bloqueio
Inicial
Dec DPOF 12477 - 30/05/25
(LC nº 200/2023)</t>
  </si>
  <si>
    <t xml:space="preserve"> (Y)
Bloqueio
Adicional
Dec DPOF 12566 -30/07/25
(LC nº 200/2023) </t>
  </si>
  <si>
    <t xml:space="preserve"> (X) + (Y)
Bloqueio
Total
Dec DPOF 12566 -30/07/25
(LC nº 200/2023)</t>
  </si>
  <si>
    <t xml:space="preserve"> Contingenciamento
(art. 9º LRF)</t>
  </si>
  <si>
    <t xml:space="preserve"> Solicitação de Remanejamento
Bancada
(Cancelamento em trâmite)</t>
  </si>
  <si>
    <t xml:space="preserve"> Saldo pós
Bloqueio
Total e Cancelamentos em tramite
 Bancada</t>
  </si>
  <si>
    <t xml:space="preserve"> Bloqueio
Adicional Linear 
Sugerido
Dec DPOF 12637 -30/09/25
(LC nº 200/2023)</t>
  </si>
  <si>
    <t xml:space="preserve"> Bloqueio
Adicional Bancada
Dec DPOF 12637 -30/09/25
(LC nº 200/2023)</t>
  </si>
  <si>
    <t xml:space="preserve"> Saldo pós
Bloqueio
Bancada
Dec DPOF 12637 -30/09/25
(LC nº 200/2023)</t>
  </si>
  <si>
    <t>7 - Emendas de Bancada Estadual</t>
  </si>
  <si>
    <t>Bancada de Roraima</t>
  </si>
  <si>
    <t>71240001</t>
  </si>
  <si>
    <t>26000 - Ministério da Educação</t>
  </si>
  <si>
    <t>26250 - Fundação Universidade Federal de Roraima</t>
  </si>
  <si>
    <t>8282 - Reestruturação e Modernização das Instituições Federais de Ensino Superior</t>
  </si>
  <si>
    <t>0014 - No Estado de Roraima</t>
  </si>
  <si>
    <t>3 - Outras Despesas Correntes</t>
  </si>
  <si>
    <t>4 - Investimentos</t>
  </si>
  <si>
    <t>71240002</t>
  </si>
  <si>
    <t>53000 - Ministério da Integração e do Desenvolvimento Regional</t>
  </si>
  <si>
    <t>53101 - Ministério da Integração e do Desenvolvimento Regional - Administração Direta</t>
  </si>
  <si>
    <t>00SX - Apoio a Projetos de Desenvolvimento Sustentável Local Integrado</t>
  </si>
  <si>
    <t>7088 - Região Metropolitana Sul - No Estado de Roraima</t>
  </si>
  <si>
    <t>71240003</t>
  </si>
  <si>
    <t>56000 - Ministério das Cidades</t>
  </si>
  <si>
    <t>56101 - Ministério das Cidades - Administração Direta</t>
  </si>
  <si>
    <t>00T1 - Apoio à Política Nacional de Desenvolvimento Urbano Voltado à Implantação e Qualificação Viária</t>
  </si>
  <si>
    <t>0238 - No Município de Boa Vista - RR</t>
  </si>
  <si>
    <t>71240004</t>
  </si>
  <si>
    <t>7020 - Construção do Viaduto na interseção das avenidas Venezuela - Brigadeiro Eduardo Gomes - No Município de Boa Vista - RR</t>
  </si>
  <si>
    <t>71240005</t>
  </si>
  <si>
    <t>1211 - Implementação de Infraestrutura Básica nos Municípios da Região do Calha Norte</t>
  </si>
  <si>
    <t>71240006</t>
  </si>
  <si>
    <t>0240 - No Município de Cantá - RR</t>
  </si>
  <si>
    <t>71240007</t>
  </si>
  <si>
    <t>0237 - No Município de Alto Alegre - RR</t>
  </si>
  <si>
    <t>71240008</t>
  </si>
  <si>
    <t>36000 - Ministério da Saúde</t>
  </si>
  <si>
    <t>36901 - Fundo Nacional de Saúde</t>
  </si>
  <si>
    <t>2E90 - Incremento Temporário ao Custeio dos Serviços de Assistência Hospitalar e Ambulatorial para Cumprimento de Metas</t>
  </si>
  <si>
    <t>71240009</t>
  </si>
  <si>
    <t>52000 - Ministério da Defesa</t>
  </si>
  <si>
    <t>52111 - Comando da Aeronáutica</t>
  </si>
  <si>
    <t>2E74 - Estruturação e Modernização de Unidades de Saúde das Forças Armadas</t>
  </si>
  <si>
    <t>7194 - Construção de Novo Prédio para o GSAU-BV - No Município de Boa Vista - RR</t>
  </si>
  <si>
    <t>71240010</t>
  </si>
  <si>
    <t>7236 - Construção de Quadras Poliesportivas - No Município de Boa Vista - RR</t>
  </si>
  <si>
    <t>71240011</t>
  </si>
  <si>
    <t>7089 - Pavimentação de Estradas Vicinais - No Município de Bonfim - RR</t>
  </si>
  <si>
    <t>Instruções de preenchimento</t>
  </si>
  <si>
    <t>(1)</t>
  </si>
  <si>
    <t>Os campos a serem preenchidos estão destacados em verde. Valores entre "0" e o saldo de dotação (coluna T), observadas as instruções (2) e (3).</t>
  </si>
  <si>
    <t>(2)</t>
  </si>
  <si>
    <t>O total  da proposta de Bloqueio da bancada (célula "V4")  fica verde quando a soma dos valores das programações atingir R$ 12.825.861,00. Valor diferente disso ficará com erro em vermelho.</t>
  </si>
  <si>
    <t>(3)</t>
  </si>
  <si>
    <t>A planilha está protegida e os campos não destacados em verde não podem ser alterados.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</si>
</sst>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AEDF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Vírgula" xfId="1" builtinId="3"/>
  </cellStyles>
  <dxfs count="2"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00FF00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CC020A6-60D1-4E7A-A750-A7D9F75821BE}">
  <we:reference id="wa200006518" version="1.2.0.0" store="pt-BR" storeType="OMEX"/>
  <we:alternateReferences>
    <we:reference id="WA200006518" version="1.2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xmlns=""/>
    </a:ext>
    <a:ext xmlns:a="http://schemas.openxmlformats.org/drawingml/2006/main" uri="{7C84B067-C214-45C3-A712-C9D94CD141B2}">
      <we:customFunctionIdList xmlns="">
        <we:customFunctionIds>_xldudf_PYSCRIPT_CODE</we:customFunctionIds>
        <we:customFunctionIds>_xldudf_ANACONDA_CODE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B11"/>
  <sheetViews>
    <sheetView zoomScale="110" zoomScaleNormal="110" workbookViewId="0">
      <selection activeCell="B8" sqref="B8"/>
    </sheetView>
  </sheetViews>
  <sheetFormatPr defaultColWidth="8.85546875" defaultRowHeight="15" x14ac:dyDescent="0.25"/>
  <cols>
    <col min="1" max="1" width="3.42578125" style="10" bestFit="1" customWidth="1"/>
    <col min="2" max="2" width="98.42578125" customWidth="1"/>
  </cols>
  <sheetData>
    <row r="1" spans="1:2" x14ac:dyDescent="0.25">
      <c r="B1" s="11" t="s">
        <v>65</v>
      </c>
    </row>
    <row r="2" spans="1:2" ht="30" x14ac:dyDescent="0.25">
      <c r="A2" s="12" t="s">
        <v>66</v>
      </c>
      <c r="B2" s="13" t="s">
        <v>67</v>
      </c>
    </row>
    <row r="3" spans="1:2" ht="30" x14ac:dyDescent="0.25">
      <c r="A3" s="12" t="s">
        <v>68</v>
      </c>
      <c r="B3" s="14" t="s">
        <v>69</v>
      </c>
    </row>
    <row r="4" spans="1:2" x14ac:dyDescent="0.25">
      <c r="A4" s="12" t="s">
        <v>70</v>
      </c>
      <c r="B4" s="14" t="s">
        <v>71</v>
      </c>
    </row>
    <row r="7" spans="1:2" x14ac:dyDescent="0.25">
      <c r="B7" s="15"/>
    </row>
    <row r="8" spans="1:2" x14ac:dyDescent="0.25">
      <c r="B8" s="15"/>
    </row>
    <row r="9" spans="1:2" x14ac:dyDescent="0.25">
      <c r="B9" s="15"/>
    </row>
    <row r="10" spans="1:2" x14ac:dyDescent="0.25">
      <c r="B10" s="15"/>
    </row>
    <row r="11" spans="1:2" x14ac:dyDescent="0.25">
      <c r="B11" s="15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0"/>
  <dimension ref="A1:W16"/>
  <sheetViews>
    <sheetView tabSelected="1" topLeftCell="J1" zoomScale="136" workbookViewId="0">
      <pane ySplit="3" topLeftCell="A4" activePane="bottomLeft" state="frozen"/>
      <selection activeCell="J4" sqref="J4:W4"/>
      <selection pane="bottomLeft" activeCell="T6" sqref="T6"/>
    </sheetView>
  </sheetViews>
  <sheetFormatPr defaultColWidth="9.140625" defaultRowHeight="15" x14ac:dyDescent="0.25"/>
  <cols>
    <col min="1" max="3" width="0" hidden="1" customWidth="1"/>
    <col min="4" max="5" width="8.85546875"/>
    <col min="6" max="6" width="32.85546875" customWidth="1"/>
    <col min="7" max="9" width="8.85546875"/>
    <col min="10" max="11" width="14.7109375" bestFit="1" customWidth="1"/>
    <col min="12" max="12" width="13.7109375" bestFit="1" customWidth="1"/>
    <col min="13" max="13" width="8.7109375" bestFit="1" customWidth="1"/>
    <col min="14" max="14" width="5.85546875" bestFit="1" customWidth="1"/>
    <col min="15" max="15" width="13.7109375" bestFit="1" customWidth="1"/>
    <col min="16" max="16" width="11" bestFit="1" customWidth="1"/>
    <col min="17" max="17" width="13.7109375" bestFit="1" customWidth="1"/>
    <col min="18" max="18" width="9.140625" bestFit="1" customWidth="1"/>
    <col min="19" max="19" width="13.7109375" bestFit="1" customWidth="1"/>
    <col min="20" max="20" width="14.7109375" bestFit="1" customWidth="1"/>
    <col min="21" max="21" width="13.7109375" bestFit="1" customWidth="1"/>
    <col min="22" max="22" width="11.28515625" style="2" customWidth="1"/>
    <col min="23" max="23" width="14.7109375" bestFit="1" customWidth="1"/>
    <col min="24" max="16384" width="9.140625" style="2"/>
  </cols>
  <sheetData>
    <row r="1" spans="1:23" customFormat="1" x14ac:dyDescent="0.25">
      <c r="A1" s="3" t="s">
        <v>0</v>
      </c>
      <c r="B1" s="4" t="s">
        <v>1</v>
      </c>
    </row>
    <row r="2" spans="1:23" customFormat="1" x14ac:dyDescent="0.25"/>
    <row r="3" spans="1:23" customFormat="1" ht="135" x14ac:dyDescent="0.25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7" t="s">
        <v>23</v>
      </c>
      <c r="W3" s="5" t="s">
        <v>24</v>
      </c>
    </row>
    <row r="4" spans="1:23" customFormat="1" x14ac:dyDescent="0.25">
      <c r="A4" s="5"/>
      <c r="B4" s="5"/>
      <c r="C4" s="6"/>
      <c r="D4" s="5"/>
      <c r="E4" s="5"/>
      <c r="F4" s="5"/>
      <c r="G4" s="5"/>
      <c r="H4" s="5"/>
      <c r="I4" s="5"/>
      <c r="J4" s="8">
        <f t="shared" ref="J4:W4" si="0">SUBTOTAL(9,J5:J16)</f>
        <v>528889656</v>
      </c>
      <c r="K4" s="8">
        <f t="shared" si="0"/>
        <v>528889656</v>
      </c>
      <c r="L4" s="8">
        <f t="shared" si="0"/>
        <v>93493361</v>
      </c>
      <c r="M4" s="8">
        <f t="shared" si="0"/>
        <v>0</v>
      </c>
      <c r="N4" s="8">
        <f t="shared" si="0"/>
        <v>0</v>
      </c>
      <c r="O4" s="8">
        <f t="shared" si="0"/>
        <v>89744708</v>
      </c>
      <c r="P4" s="8">
        <f t="shared" si="0"/>
        <v>909036</v>
      </c>
      <c r="Q4" s="8">
        <f t="shared" si="0"/>
        <v>90653744</v>
      </c>
      <c r="R4" s="8">
        <f t="shared" si="0"/>
        <v>0</v>
      </c>
      <c r="S4" s="8">
        <f t="shared" si="0"/>
        <v>10000000</v>
      </c>
      <c r="T4" s="8">
        <f t="shared" si="0"/>
        <v>334742551</v>
      </c>
      <c r="U4" s="8">
        <f t="shared" si="0"/>
        <v>12825861</v>
      </c>
      <c r="V4" s="8">
        <f t="shared" si="0"/>
        <v>12825861</v>
      </c>
      <c r="W4" s="8">
        <f t="shared" si="0"/>
        <v>334742551</v>
      </c>
    </row>
    <row r="5" spans="1:23" x14ac:dyDescent="0.25">
      <c r="A5" s="4">
        <v>2025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32</v>
      </c>
      <c r="J5" s="9">
        <v>0</v>
      </c>
      <c r="K5" s="9">
        <v>5000000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5000000</v>
      </c>
      <c r="U5" s="9">
        <v>191577</v>
      </c>
      <c r="V5" s="1"/>
      <c r="W5" s="9">
        <v>5000000</v>
      </c>
    </row>
    <row r="6" spans="1:23" x14ac:dyDescent="0.25">
      <c r="A6" s="4">
        <v>2025</v>
      </c>
      <c r="B6" s="4" t="s">
        <v>25</v>
      </c>
      <c r="C6" s="4" t="s">
        <v>26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  <c r="I6" s="4" t="s">
        <v>33</v>
      </c>
      <c r="J6" s="9">
        <v>19242631</v>
      </c>
      <c r="K6" s="9">
        <v>19242631</v>
      </c>
      <c r="L6" s="9">
        <v>695124</v>
      </c>
      <c r="M6" s="9">
        <v>0</v>
      </c>
      <c r="N6" s="9">
        <v>0</v>
      </c>
      <c r="O6" s="9">
        <v>8953690</v>
      </c>
      <c r="P6" s="9">
        <v>0</v>
      </c>
      <c r="Q6" s="9">
        <v>8953690</v>
      </c>
      <c r="R6" s="9">
        <v>0</v>
      </c>
      <c r="S6" s="9">
        <v>0</v>
      </c>
      <c r="T6" s="9">
        <v>9593817</v>
      </c>
      <c r="U6" s="9">
        <v>367592</v>
      </c>
      <c r="V6" s="1"/>
      <c r="W6" s="9">
        <v>9593817</v>
      </c>
    </row>
    <row r="7" spans="1:23" x14ac:dyDescent="0.25">
      <c r="A7" s="4">
        <v>2025</v>
      </c>
      <c r="B7" s="4" t="s">
        <v>25</v>
      </c>
      <c r="C7" s="4" t="s">
        <v>26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33</v>
      </c>
      <c r="J7" s="9">
        <v>53080877</v>
      </c>
      <c r="K7" s="9">
        <v>53080877</v>
      </c>
      <c r="L7" s="9">
        <v>0</v>
      </c>
      <c r="M7" s="9">
        <v>0</v>
      </c>
      <c r="N7" s="9">
        <v>0</v>
      </c>
      <c r="O7" s="9">
        <v>16158610</v>
      </c>
      <c r="P7" s="9">
        <v>82639</v>
      </c>
      <c r="Q7" s="9">
        <v>16241249</v>
      </c>
      <c r="R7" s="9">
        <v>0</v>
      </c>
      <c r="S7" s="9">
        <v>0</v>
      </c>
      <c r="T7" s="9">
        <v>36839628</v>
      </c>
      <c r="U7" s="9">
        <v>1411532</v>
      </c>
      <c r="V7" s="1">
        <v>1165987</v>
      </c>
      <c r="W7" s="9">
        <v>36839628</v>
      </c>
    </row>
    <row r="8" spans="1:23" x14ac:dyDescent="0.25">
      <c r="A8" s="4">
        <v>2025</v>
      </c>
      <c r="B8" s="4" t="s">
        <v>25</v>
      </c>
      <c r="C8" s="4" t="s">
        <v>26</v>
      </c>
      <c r="D8" s="4" t="s">
        <v>39</v>
      </c>
      <c r="E8" s="4" t="s">
        <v>40</v>
      </c>
      <c r="F8" s="4" t="s">
        <v>41</v>
      </c>
      <c r="G8" s="4" t="s">
        <v>42</v>
      </c>
      <c r="H8" s="4" t="s">
        <v>43</v>
      </c>
      <c r="I8" s="4" t="s">
        <v>33</v>
      </c>
      <c r="J8" s="9">
        <v>106080877</v>
      </c>
      <c r="K8" s="9">
        <v>101080877</v>
      </c>
      <c r="L8" s="9">
        <v>0</v>
      </c>
      <c r="M8" s="9">
        <v>0</v>
      </c>
      <c r="N8" s="9">
        <v>0</v>
      </c>
      <c r="O8" s="9">
        <v>12103017</v>
      </c>
      <c r="P8" s="9">
        <v>165279</v>
      </c>
      <c r="Q8" s="9">
        <v>12268296</v>
      </c>
      <c r="R8" s="9">
        <v>0</v>
      </c>
      <c r="S8" s="9">
        <v>0</v>
      </c>
      <c r="T8" s="9">
        <v>88812581</v>
      </c>
      <c r="U8" s="9">
        <v>3402913</v>
      </c>
      <c r="V8" s="1">
        <v>5995922</v>
      </c>
      <c r="W8" s="9">
        <v>88812581</v>
      </c>
    </row>
    <row r="9" spans="1:23" x14ac:dyDescent="0.25">
      <c r="A9" s="4">
        <v>2025</v>
      </c>
      <c r="B9" s="4" t="s">
        <v>25</v>
      </c>
      <c r="C9" s="4" t="s">
        <v>26</v>
      </c>
      <c r="D9" s="4" t="s">
        <v>44</v>
      </c>
      <c r="E9" s="4" t="s">
        <v>40</v>
      </c>
      <c r="F9" s="4" t="s">
        <v>41</v>
      </c>
      <c r="G9" s="4" t="s">
        <v>42</v>
      </c>
      <c r="H9" s="4" t="s">
        <v>45</v>
      </c>
      <c r="I9" s="4" t="s">
        <v>33</v>
      </c>
      <c r="J9" s="9">
        <v>46080877</v>
      </c>
      <c r="K9" s="9">
        <v>46080877</v>
      </c>
      <c r="L9" s="9">
        <v>0</v>
      </c>
      <c r="M9" s="9">
        <v>0</v>
      </c>
      <c r="N9" s="9">
        <v>0</v>
      </c>
      <c r="O9" s="9">
        <v>13158610</v>
      </c>
      <c r="P9" s="9">
        <v>82639</v>
      </c>
      <c r="Q9" s="9">
        <v>13241249</v>
      </c>
      <c r="R9" s="9">
        <v>0</v>
      </c>
      <c r="S9" s="9">
        <v>7000000</v>
      </c>
      <c r="T9" s="9">
        <v>25839628</v>
      </c>
      <c r="U9" s="9">
        <v>990060</v>
      </c>
      <c r="V9" s="1">
        <v>2331974</v>
      </c>
      <c r="W9" s="9">
        <v>25839628</v>
      </c>
    </row>
    <row r="10" spans="1:23" x14ac:dyDescent="0.25">
      <c r="A10" s="4">
        <v>2025</v>
      </c>
      <c r="B10" s="4" t="s">
        <v>25</v>
      </c>
      <c r="C10" s="4" t="s">
        <v>26</v>
      </c>
      <c r="D10" s="4" t="s">
        <v>46</v>
      </c>
      <c r="E10" s="4" t="s">
        <v>35</v>
      </c>
      <c r="F10" s="4" t="s">
        <v>36</v>
      </c>
      <c r="G10" s="4" t="s">
        <v>47</v>
      </c>
      <c r="H10" s="4" t="s">
        <v>43</v>
      </c>
      <c r="I10" s="4" t="s">
        <v>33</v>
      </c>
      <c r="J10" s="9">
        <v>96161754</v>
      </c>
      <c r="K10" s="9">
        <v>96161754</v>
      </c>
      <c r="L10" s="9">
        <v>0</v>
      </c>
      <c r="M10" s="9">
        <v>0</v>
      </c>
      <c r="N10" s="9">
        <v>0</v>
      </c>
      <c r="O10" s="9">
        <v>16317220</v>
      </c>
      <c r="P10" s="9">
        <v>165280</v>
      </c>
      <c r="Q10" s="9">
        <v>16482500</v>
      </c>
      <c r="R10" s="9">
        <v>0</v>
      </c>
      <c r="S10" s="9">
        <v>0</v>
      </c>
      <c r="T10" s="9">
        <v>79679254</v>
      </c>
      <c r="U10" s="9">
        <v>3052958</v>
      </c>
      <c r="V10" s="1"/>
      <c r="W10" s="9">
        <v>79679254</v>
      </c>
    </row>
    <row r="11" spans="1:23" x14ac:dyDescent="0.25">
      <c r="A11" s="4">
        <v>2025</v>
      </c>
      <c r="B11" s="4" t="s">
        <v>25</v>
      </c>
      <c r="C11" s="4" t="s">
        <v>26</v>
      </c>
      <c r="D11" s="4" t="s">
        <v>48</v>
      </c>
      <c r="E11" s="4" t="s">
        <v>35</v>
      </c>
      <c r="F11" s="4" t="s">
        <v>36</v>
      </c>
      <c r="G11" s="4" t="s">
        <v>37</v>
      </c>
      <c r="H11" s="4" t="s">
        <v>49</v>
      </c>
      <c r="I11" s="4" t="s">
        <v>33</v>
      </c>
      <c r="J11" s="9">
        <v>63080886</v>
      </c>
      <c r="K11" s="9">
        <v>63080886</v>
      </c>
      <c r="L11" s="9">
        <v>0</v>
      </c>
      <c r="M11" s="9">
        <v>0</v>
      </c>
      <c r="N11" s="9">
        <v>0</v>
      </c>
      <c r="O11" s="9">
        <v>13017218</v>
      </c>
      <c r="P11" s="9">
        <v>82640</v>
      </c>
      <c r="Q11" s="9">
        <v>13099858</v>
      </c>
      <c r="R11" s="9">
        <v>0</v>
      </c>
      <c r="S11" s="9">
        <v>0</v>
      </c>
      <c r="T11" s="9">
        <v>49981028</v>
      </c>
      <c r="U11" s="9">
        <v>1915052</v>
      </c>
      <c r="V11" s="1"/>
      <c r="W11" s="9">
        <v>49981028</v>
      </c>
    </row>
    <row r="12" spans="1:23" x14ac:dyDescent="0.25">
      <c r="A12" s="4">
        <v>2025</v>
      </c>
      <c r="B12" s="4" t="s">
        <v>25</v>
      </c>
      <c r="C12" s="4" t="s">
        <v>26</v>
      </c>
      <c r="D12" s="4" t="s">
        <v>50</v>
      </c>
      <c r="E12" s="4" t="s">
        <v>35</v>
      </c>
      <c r="F12" s="4" t="s">
        <v>36</v>
      </c>
      <c r="G12" s="4" t="s">
        <v>37</v>
      </c>
      <c r="H12" s="4" t="s">
        <v>51</v>
      </c>
      <c r="I12" s="4" t="s">
        <v>33</v>
      </c>
      <c r="J12" s="9">
        <v>97000000</v>
      </c>
      <c r="K12" s="9">
        <v>97000000</v>
      </c>
      <c r="L12" s="9">
        <v>92300000</v>
      </c>
      <c r="M12" s="9">
        <v>0</v>
      </c>
      <c r="N12" s="9">
        <v>0</v>
      </c>
      <c r="O12" s="9">
        <v>1700000</v>
      </c>
      <c r="P12" s="9">
        <v>0</v>
      </c>
      <c r="Q12" s="9">
        <v>1700000</v>
      </c>
      <c r="R12" s="9">
        <v>0</v>
      </c>
      <c r="S12" s="9">
        <v>3000000</v>
      </c>
      <c r="T12" s="9">
        <v>0</v>
      </c>
      <c r="U12" s="9">
        <v>0</v>
      </c>
      <c r="V12" s="1"/>
      <c r="W12" s="9">
        <v>0</v>
      </c>
    </row>
    <row r="13" spans="1:23" x14ac:dyDescent="0.25">
      <c r="A13" s="4">
        <v>2025</v>
      </c>
      <c r="B13" s="4" t="s">
        <v>25</v>
      </c>
      <c r="C13" s="4" t="s">
        <v>26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43</v>
      </c>
      <c r="I13" s="4" t="s">
        <v>32</v>
      </c>
      <c r="J13" s="9">
        <v>22000000</v>
      </c>
      <c r="K13" s="9">
        <v>22000000</v>
      </c>
      <c r="L13" s="9">
        <v>0</v>
      </c>
      <c r="M13" s="9">
        <v>0</v>
      </c>
      <c r="N13" s="9">
        <v>0</v>
      </c>
      <c r="O13" s="9">
        <v>3000000</v>
      </c>
      <c r="P13" s="9">
        <v>82640</v>
      </c>
      <c r="Q13" s="9">
        <v>3082640</v>
      </c>
      <c r="R13" s="9">
        <v>0</v>
      </c>
      <c r="S13" s="9">
        <v>0</v>
      </c>
      <c r="T13" s="9">
        <v>18917360</v>
      </c>
      <c r="U13" s="9">
        <v>724829</v>
      </c>
      <c r="V13" s="1">
        <v>3331978</v>
      </c>
      <c r="W13" s="9">
        <v>18917360</v>
      </c>
    </row>
    <row r="14" spans="1:23" x14ac:dyDescent="0.25">
      <c r="A14" s="4">
        <v>2025</v>
      </c>
      <c r="B14" s="4" t="s">
        <v>25</v>
      </c>
      <c r="C14" s="4" t="s">
        <v>26</v>
      </c>
      <c r="D14" s="4" t="s">
        <v>56</v>
      </c>
      <c r="E14" s="4" t="s">
        <v>57</v>
      </c>
      <c r="F14" s="4" t="s">
        <v>58</v>
      </c>
      <c r="G14" s="4" t="s">
        <v>59</v>
      </c>
      <c r="H14" s="4" t="s">
        <v>60</v>
      </c>
      <c r="I14" s="4" t="s">
        <v>33</v>
      </c>
      <c r="J14" s="9">
        <v>2080877</v>
      </c>
      <c r="K14" s="9">
        <v>2080877</v>
      </c>
      <c r="L14" s="9">
        <v>498237</v>
      </c>
      <c r="M14" s="9">
        <v>0</v>
      </c>
      <c r="N14" s="9">
        <v>0</v>
      </c>
      <c r="O14" s="9">
        <v>1500000</v>
      </c>
      <c r="P14" s="9">
        <v>82640</v>
      </c>
      <c r="Q14" s="9">
        <v>1582640</v>
      </c>
      <c r="R14" s="9">
        <v>0</v>
      </c>
      <c r="S14" s="9">
        <v>0</v>
      </c>
      <c r="T14" s="9">
        <v>0</v>
      </c>
      <c r="U14" s="9">
        <v>0</v>
      </c>
      <c r="V14" s="1"/>
      <c r="W14" s="9">
        <v>0</v>
      </c>
    </row>
    <row r="15" spans="1:23" x14ac:dyDescent="0.25">
      <c r="A15" s="4">
        <v>2025</v>
      </c>
      <c r="B15" s="4" t="s">
        <v>25</v>
      </c>
      <c r="C15" s="4" t="s">
        <v>26</v>
      </c>
      <c r="D15" s="4" t="s">
        <v>61</v>
      </c>
      <c r="E15" s="4" t="s">
        <v>35</v>
      </c>
      <c r="F15" s="4" t="s">
        <v>36</v>
      </c>
      <c r="G15" s="4" t="s">
        <v>47</v>
      </c>
      <c r="H15" s="4" t="s">
        <v>62</v>
      </c>
      <c r="I15" s="4" t="s">
        <v>33</v>
      </c>
      <c r="J15" s="9">
        <v>6000000</v>
      </c>
      <c r="K15" s="9">
        <v>6000000</v>
      </c>
      <c r="L15" s="9">
        <v>0</v>
      </c>
      <c r="M15" s="9">
        <v>0</v>
      </c>
      <c r="N15" s="9">
        <v>0</v>
      </c>
      <c r="O15" s="9">
        <v>1077733</v>
      </c>
      <c r="P15" s="9">
        <v>82640</v>
      </c>
      <c r="Q15" s="9">
        <v>1160373</v>
      </c>
      <c r="R15" s="9">
        <v>0</v>
      </c>
      <c r="S15" s="9">
        <v>0</v>
      </c>
      <c r="T15" s="9">
        <v>4839627</v>
      </c>
      <c r="U15" s="9">
        <v>185433</v>
      </c>
      <c r="V15" s="1"/>
      <c r="W15" s="9">
        <v>4839627</v>
      </c>
    </row>
    <row r="16" spans="1:23" x14ac:dyDescent="0.25">
      <c r="A16" s="4">
        <v>2025</v>
      </c>
      <c r="B16" s="4" t="s">
        <v>25</v>
      </c>
      <c r="C16" s="4" t="s">
        <v>26</v>
      </c>
      <c r="D16" s="4" t="s">
        <v>63</v>
      </c>
      <c r="E16" s="4" t="s">
        <v>35</v>
      </c>
      <c r="F16" s="4" t="s">
        <v>36</v>
      </c>
      <c r="G16" s="4" t="s">
        <v>37</v>
      </c>
      <c r="H16" s="4" t="s">
        <v>64</v>
      </c>
      <c r="I16" s="4" t="s">
        <v>33</v>
      </c>
      <c r="J16" s="9">
        <v>18080877</v>
      </c>
      <c r="K16" s="9">
        <v>18080877</v>
      </c>
      <c r="L16" s="9">
        <v>0</v>
      </c>
      <c r="M16" s="9">
        <v>0</v>
      </c>
      <c r="N16" s="9">
        <v>0</v>
      </c>
      <c r="O16" s="9">
        <v>2758610</v>
      </c>
      <c r="P16" s="9">
        <v>82639</v>
      </c>
      <c r="Q16" s="9">
        <v>2841249</v>
      </c>
      <c r="R16" s="9">
        <v>0</v>
      </c>
      <c r="S16" s="9">
        <v>0</v>
      </c>
      <c r="T16" s="9">
        <v>15239628</v>
      </c>
      <c r="U16" s="9">
        <v>583915</v>
      </c>
      <c r="V16" s="1"/>
      <c r="W16" s="9">
        <v>15239628</v>
      </c>
    </row>
  </sheetData>
  <sheetProtection algorithmName="SHA-512" hashValue="LdDiIIwp6qOQxzjHICUuG2VUCDMOsERAj1NQq32jafIMSJBoLHG1fUF99hJ2QsHDq8d0oxeSS6socc1nuJuD/A==" saltValue="F6kzMPWhPw+C3SFho9j8Vw==" spinCount="100000" sheet="1" objects="1" scenarios="1" formatColumns="0"/>
  <conditionalFormatting sqref="V4">
    <cfRule type="cellIs" dxfId="1" priority="1" stopIfTrue="1" operator="equal">
      <formula>12825861</formula>
    </cfRule>
    <cfRule type="cellIs" dxfId="0" priority="2" stopIfTrue="1" operator="notEqual">
      <formula>12825861</formula>
    </cfRule>
  </conditionalFormatting>
  <dataValidations count="1">
    <dataValidation type="custom" allowBlank="1" showInputMessage="1" showErrorMessage="1" error="Valor inválido! Digite um número inteiro &gt;= 0, &lt;= valor da coluna T correspondente e &lt;= 12.825.861." prompt="Digite um valor válido (inteiro &gt;= 0; &lt;= T; &lt;= 12.825.861)" sqref="V5:V16">
      <formula1>AND(V5&gt;=0,V5=INT(V5),V5&lt;=T5,V5&lt;=12825861)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RR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Alessandro da Silva Rocha</dc:creator>
  <cp:lastModifiedBy>Olivia Ribeiro de Souza</cp:lastModifiedBy>
  <dcterms:created xsi:type="dcterms:W3CDTF">2025-10-02T14:43:16Z</dcterms:created>
  <dcterms:modified xsi:type="dcterms:W3CDTF">2025-10-16T20:51:20Z</dcterms:modified>
</cp:coreProperties>
</file>